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EE86086-4D05-437A-AA20-7F0ACA21312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контингент школ" sheetId="1" r:id="rId1"/>
    <sheet name="контингент детских садов" sheetId="2" r:id="rId2"/>
  </sheets>
  <definedNames>
    <definedName name="_xlnm._FilterDatabase" localSheetId="1" hidden="1">'контингент детских садов'!$A$3:$D$9</definedName>
    <definedName name="_xlnm._FilterDatabase" localSheetId="0" hidden="1">'контингент школ'!$A$3:$F$10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2" l="1"/>
  <c r="Z22" i="1" l="1"/>
  <c r="G22" i="1"/>
  <c r="H22" i="1"/>
  <c r="I22" i="1"/>
  <c r="J22" i="1"/>
  <c r="L22" i="1"/>
  <c r="M22" i="1"/>
  <c r="N22" i="1"/>
  <c r="O22" i="1"/>
  <c r="P22" i="1"/>
  <c r="Q22" i="1"/>
  <c r="S22" i="1"/>
  <c r="T22" i="1"/>
  <c r="U22" i="1"/>
  <c r="V22" i="1"/>
  <c r="W22" i="1"/>
  <c r="Y22" i="1"/>
  <c r="X18" i="1"/>
  <c r="X17" i="1"/>
  <c r="X16" i="1"/>
  <c r="X15" i="1"/>
  <c r="X14" i="1"/>
  <c r="X13" i="1"/>
  <c r="X12" i="1"/>
  <c r="X11" i="1"/>
  <c r="X10" i="1"/>
  <c r="X9" i="1"/>
  <c r="X8" i="1"/>
  <c r="X6" i="1"/>
  <c r="X5" i="1"/>
  <c r="X4" i="1"/>
  <c r="R18" i="1"/>
  <c r="R17" i="1"/>
  <c r="R16" i="1"/>
  <c r="R15" i="1"/>
  <c r="R14" i="1"/>
  <c r="R13" i="1"/>
  <c r="R12" i="1"/>
  <c r="R11" i="1"/>
  <c r="R10" i="1"/>
  <c r="R9" i="1"/>
  <c r="R8" i="1"/>
  <c r="R6" i="1"/>
  <c r="R5" i="1"/>
  <c r="R4" i="1"/>
  <c r="K18" i="1"/>
  <c r="K17" i="1"/>
  <c r="K16" i="1"/>
  <c r="K14" i="1"/>
  <c r="K13" i="1"/>
  <c r="K12" i="1"/>
  <c r="K11" i="1"/>
  <c r="K10" i="1"/>
  <c r="K9" i="1"/>
  <c r="K8" i="1"/>
  <c r="K6" i="1"/>
  <c r="K5" i="1"/>
  <c r="K4" i="1"/>
  <c r="F18" i="1"/>
  <c r="F17" i="1"/>
  <c r="F16" i="1"/>
  <c r="F14" i="1"/>
  <c r="F13" i="1"/>
  <c r="F12" i="1"/>
  <c r="F11" i="1"/>
  <c r="F10" i="1"/>
  <c r="F9" i="1"/>
  <c r="F8" i="1"/>
  <c r="F6" i="1"/>
  <c r="F5" i="1"/>
  <c r="F4" i="1"/>
  <c r="E8" i="1" l="1"/>
  <c r="E12" i="1"/>
  <c r="E16" i="1"/>
  <c r="E6" i="1"/>
  <c r="E17" i="1"/>
  <c r="E10" i="1"/>
  <c r="E14" i="1"/>
  <c r="E11" i="1"/>
  <c r="E5" i="1"/>
  <c r="E4" i="1"/>
  <c r="E9" i="1"/>
  <c r="E13" i="1"/>
  <c r="E18" i="1"/>
  <c r="X7" i="1"/>
  <c r="X22" i="1" s="1"/>
  <c r="R7" i="1"/>
  <c r="R22" i="1" s="1"/>
  <c r="K7" i="1"/>
  <c r="K22" i="1" s="1"/>
  <c r="F7" i="1"/>
  <c r="F22" i="1" s="1"/>
  <c r="F15" i="1"/>
  <c r="K15" i="1"/>
  <c r="E15" i="1" s="1"/>
  <c r="E7" i="1" l="1"/>
  <c r="E22" i="1" s="1"/>
</calcChain>
</file>

<file path=xl/sharedStrings.xml><?xml version="1.0" encoding="utf-8"?>
<sst xmlns="http://schemas.openxmlformats.org/spreadsheetml/2006/main" count="59" uniqueCount="49">
  <si>
    <t>наименование ОУ</t>
  </si>
  <si>
    <t>всего учащихся</t>
  </si>
  <si>
    <t>из них обучается во вторую смену</t>
  </si>
  <si>
    <t>№ п/п</t>
  </si>
  <si>
    <t>юр.лицо/филиал (структурное подразделение)</t>
  </si>
  <si>
    <t>Территория</t>
  </si>
  <si>
    <t>всего</t>
  </si>
  <si>
    <t>численность учащихся 1 ступени</t>
  </si>
  <si>
    <t>численность учащихся 2 ступени</t>
  </si>
  <si>
    <t>численность учащихся 3 ступени</t>
  </si>
  <si>
    <t>9 класс</t>
  </si>
  <si>
    <t>11 класс (выпускной)</t>
  </si>
  <si>
    <t>1 класс</t>
  </si>
  <si>
    <t>кроме того численность дошкольников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</si>
  <si>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</si>
  <si>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</si>
  <si>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</si>
  <si>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</si>
  <si>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</si>
  <si>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</si>
  <si>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</si>
  <si>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10 класс</t>
  </si>
  <si>
    <t>из них учащихся во 2 смену</t>
  </si>
  <si>
    <t xml:space="preserve">12 класс </t>
  </si>
  <si>
    <t>11 класс</t>
  </si>
  <si>
    <t>всего воспитанников</t>
  </si>
  <si>
    <t>наименование дошкольного учреждения (юридическое лицо)</t>
  </si>
  <si>
    <t>Верещагинский ГО</t>
  </si>
  <si>
    <t>МБОУ "ВОК"</t>
  </si>
  <si>
    <t>СП Школа № 1</t>
  </si>
  <si>
    <t>СП Школа № 2</t>
  </si>
  <si>
    <t>СП Школа № 121</t>
  </si>
  <si>
    <t>СП Гимназия</t>
  </si>
  <si>
    <t>СП Зюкайская школа</t>
  </si>
  <si>
    <t>СП Кукетская основная школа</t>
  </si>
  <si>
    <t>СП Ленинская школа</t>
  </si>
  <si>
    <t>СП Кукетская школа</t>
  </si>
  <si>
    <t>СП Вознесенская школа</t>
  </si>
  <si>
    <t>СП Комаровская школа</t>
  </si>
  <si>
    <t>СП Нижнегалинская школа</t>
  </si>
  <si>
    <t>СП Бородулинская школа</t>
  </si>
  <si>
    <t>СП Путинская школа</t>
  </si>
  <si>
    <t>СП Сепычевская школа</t>
  </si>
  <si>
    <t>СП Соколовская школа</t>
  </si>
  <si>
    <t>СП Детский сад № 1</t>
  </si>
  <si>
    <t>СП Детский сад № 2</t>
  </si>
  <si>
    <t>СП Детский сад № 3</t>
  </si>
  <si>
    <t>Численность учащихся общеобразовательных школ на 01.09.2021 г.</t>
  </si>
  <si>
    <t>Численность воспитанников детских садов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</si>
</sst>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5">
    <cellStyle name="Excel Built-in Normal 1" xfId="3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3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2"/>
  <sheetViews>
    <sheetView workbookViewId="0">
      <pane ySplit="3" topLeftCell="A4" activePane="bottomLeft" state="frozen"/>
      <selection pane="bottomLeft" activeCell="I31" sqref="I31"/>
    </sheetView>
  </sheetViews>
  <sheetFormatPr defaultRowHeight="15" x14ac:dyDescent="0.25"/>
  <cols>
    <col min="1" max="1" width="4.28515625" customWidth="1"/>
    <col min="2" max="2" width="16.140625" customWidth="1"/>
    <col min="3" max="3" width="16.5703125" customWidth="1"/>
    <col min="4" max="4" width="19.140625" customWidth="1"/>
    <col min="5" max="5" width="9.7109375" customWidth="1"/>
    <col min="6" max="6" width="12.42578125" customWidth="1"/>
    <col min="7" max="7" width="8.5703125" customWidth="1"/>
    <col min="8" max="8" width="9.140625" customWidth="1"/>
    <col min="9" max="9" width="8" customWidth="1"/>
    <col min="10" max="10" width="9" customWidth="1"/>
    <col min="11" max="11" width="8.140625" customWidth="1"/>
    <col min="12" max="12" width="11.7109375" customWidth="1"/>
    <col min="13" max="13" width="8" customWidth="1"/>
    <col min="14" max="14" width="7.28515625" customWidth="1"/>
    <col min="15" max="15" width="7.140625" customWidth="1"/>
    <col min="16" max="16" width="6.85546875" customWidth="1"/>
    <col min="17" max="17" width="8" customWidth="1"/>
    <col min="19" max="20" width="10.140625" customWidth="1"/>
    <col min="21" max="22" width="10.42578125" customWidth="1"/>
    <col min="23" max="24" width="11.140625" customWidth="1"/>
    <col min="25" max="25" width="9.7109375" customWidth="1"/>
    <col min="26" max="26" width="13" customWidth="1"/>
  </cols>
  <sheetData>
    <row r="1" spans="1:26" x14ac:dyDescent="0.25">
      <c r="B1" t="s">
        <v>47</v>
      </c>
    </row>
    <row r="2" spans="1:26" ht="60" customHeight="1" x14ac:dyDescent="0.25">
      <c r="A2" s="11" t="s">
        <v>3</v>
      </c>
      <c r="B2" s="11" t="s">
        <v>5</v>
      </c>
      <c r="C2" s="11" t="s">
        <v>0</v>
      </c>
      <c r="D2" s="11" t="s">
        <v>4</v>
      </c>
      <c r="E2" s="11" t="s">
        <v>1</v>
      </c>
      <c r="F2" s="11" t="s">
        <v>2</v>
      </c>
      <c r="G2" s="10" t="s">
        <v>7</v>
      </c>
      <c r="H2" s="10"/>
      <c r="I2" s="10"/>
      <c r="J2" s="10"/>
      <c r="K2" s="10"/>
      <c r="L2" s="10"/>
      <c r="M2" s="10" t="s">
        <v>8</v>
      </c>
      <c r="N2" s="10"/>
      <c r="O2" s="10"/>
      <c r="P2" s="10"/>
      <c r="Q2" s="10"/>
      <c r="R2" s="10"/>
      <c r="S2" s="10"/>
      <c r="T2" s="10" t="s">
        <v>9</v>
      </c>
      <c r="U2" s="10"/>
      <c r="V2" s="10"/>
      <c r="W2" s="10"/>
      <c r="X2" s="10"/>
      <c r="Y2" s="10"/>
      <c r="Z2" s="11" t="s">
        <v>13</v>
      </c>
    </row>
    <row r="3" spans="1:26" ht="33.75" customHeight="1" x14ac:dyDescent="0.25">
      <c r="A3" s="12"/>
      <c r="B3" s="12"/>
      <c r="C3" s="12"/>
      <c r="D3" s="12"/>
      <c r="E3" s="12"/>
      <c r="F3" s="12"/>
      <c r="G3" s="3" t="s">
        <v>12</v>
      </c>
      <c r="H3" s="3" t="s">
        <v>14</v>
      </c>
      <c r="I3" s="3" t="s">
        <v>15</v>
      </c>
      <c r="J3" s="3" t="s">
        <v>16</v>
      </c>
      <c r="K3" s="3" t="s">
        <v>6</v>
      </c>
      <c r="L3" s="3" t="s">
        <v>22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10</v>
      </c>
      <c r="R3" s="3" t="s">
        <v>6</v>
      </c>
      <c r="S3" s="3" t="s">
        <v>22</v>
      </c>
      <c r="T3" s="3" t="s">
        <v>21</v>
      </c>
      <c r="U3" s="3" t="s">
        <v>11</v>
      </c>
      <c r="V3" s="3" t="s">
        <v>24</v>
      </c>
      <c r="W3" s="3" t="s">
        <v>23</v>
      </c>
      <c r="X3" s="3" t="s">
        <v>6</v>
      </c>
      <c r="Y3" s="3" t="s">
        <v>22</v>
      </c>
      <c r="Z3" s="12"/>
    </row>
    <row r="4" spans="1:26" x14ac:dyDescent="0.25">
      <c r="A4" s="2">
        <v>1</v>
      </c>
      <c r="B4" s="2" t="s">
        <v>27</v>
      </c>
      <c r="C4" s="1" t="s">
        <v>28</v>
      </c>
      <c r="D4" s="6" t="s">
        <v>29</v>
      </c>
      <c r="E4" s="8">
        <f t="shared" ref="E4:E6" si="0">K4+R4+X4</f>
        <v>1182</v>
      </c>
      <c r="F4" s="8">
        <f t="shared" ref="F4:F6" si="1">L4+S4+Y4</f>
        <v>465</v>
      </c>
      <c r="G4" s="8">
        <v>133</v>
      </c>
      <c r="H4" s="8">
        <v>104</v>
      </c>
      <c r="I4" s="8">
        <v>159</v>
      </c>
      <c r="J4" s="8">
        <v>143</v>
      </c>
      <c r="K4" s="8">
        <f t="shared" ref="K4:K6" si="2">SUM(G4:J4)</f>
        <v>539</v>
      </c>
      <c r="L4" s="8">
        <v>268</v>
      </c>
      <c r="M4" s="8">
        <v>123</v>
      </c>
      <c r="N4" s="8">
        <v>116</v>
      </c>
      <c r="O4" s="8">
        <v>111</v>
      </c>
      <c r="P4" s="8">
        <v>116</v>
      </c>
      <c r="Q4" s="8">
        <v>111</v>
      </c>
      <c r="R4" s="8">
        <f t="shared" ref="R4:R6" si="3">SUM(M4:Q4)</f>
        <v>577</v>
      </c>
      <c r="S4" s="8">
        <v>197</v>
      </c>
      <c r="T4" s="8">
        <v>30</v>
      </c>
      <c r="U4" s="8">
        <v>36</v>
      </c>
      <c r="V4" s="8"/>
      <c r="W4" s="8"/>
      <c r="X4" s="8">
        <f t="shared" ref="X4:X6" si="4">T4+U4+V4+W4</f>
        <v>66</v>
      </c>
      <c r="Y4" s="8">
        <v>0</v>
      </c>
      <c r="Z4" s="8"/>
    </row>
    <row r="5" spans="1:26" x14ac:dyDescent="0.25">
      <c r="A5" s="2">
        <v>2</v>
      </c>
      <c r="B5" s="2"/>
      <c r="C5" s="1"/>
      <c r="D5" s="6" t="s">
        <v>30</v>
      </c>
      <c r="E5" s="8">
        <f t="shared" si="0"/>
        <v>881</v>
      </c>
      <c r="F5" s="8">
        <f t="shared" si="1"/>
        <v>439</v>
      </c>
      <c r="G5" s="8">
        <v>89</v>
      </c>
      <c r="H5" s="8">
        <v>103</v>
      </c>
      <c r="I5" s="8">
        <v>101</v>
      </c>
      <c r="J5" s="8">
        <v>84</v>
      </c>
      <c r="K5" s="8">
        <f t="shared" si="2"/>
        <v>377</v>
      </c>
      <c r="L5" s="8">
        <v>179</v>
      </c>
      <c r="M5" s="8">
        <v>83</v>
      </c>
      <c r="N5" s="8">
        <v>102</v>
      </c>
      <c r="O5" s="8">
        <v>107</v>
      </c>
      <c r="P5" s="8">
        <v>78</v>
      </c>
      <c r="Q5" s="8">
        <v>80</v>
      </c>
      <c r="R5" s="8">
        <f t="shared" si="3"/>
        <v>450</v>
      </c>
      <c r="S5" s="8">
        <v>260</v>
      </c>
      <c r="T5" s="8">
        <v>28</v>
      </c>
      <c r="U5" s="8">
        <v>26</v>
      </c>
      <c r="V5" s="8"/>
      <c r="W5" s="8"/>
      <c r="X5" s="8">
        <f t="shared" si="4"/>
        <v>54</v>
      </c>
      <c r="Y5" s="8">
        <v>0</v>
      </c>
      <c r="Z5" s="8"/>
    </row>
    <row r="6" spans="1:26" x14ac:dyDescent="0.25">
      <c r="A6" s="2">
        <v>3</v>
      </c>
      <c r="B6" s="2"/>
      <c r="C6" s="1"/>
      <c r="D6" s="6" t="s">
        <v>31</v>
      </c>
      <c r="E6" s="8">
        <f t="shared" si="0"/>
        <v>1005</v>
      </c>
      <c r="F6" s="8">
        <f t="shared" si="1"/>
        <v>516</v>
      </c>
      <c r="G6" s="8">
        <v>100</v>
      </c>
      <c r="H6" s="8">
        <v>90</v>
      </c>
      <c r="I6" s="8">
        <v>118</v>
      </c>
      <c r="J6" s="8">
        <v>97</v>
      </c>
      <c r="K6" s="8">
        <f t="shared" si="2"/>
        <v>405</v>
      </c>
      <c r="L6" s="8">
        <v>301</v>
      </c>
      <c r="M6" s="8">
        <v>119</v>
      </c>
      <c r="N6" s="8">
        <v>107</v>
      </c>
      <c r="O6" s="8">
        <v>108</v>
      </c>
      <c r="P6" s="8">
        <v>121</v>
      </c>
      <c r="Q6" s="8">
        <v>94</v>
      </c>
      <c r="R6" s="8">
        <f t="shared" si="3"/>
        <v>549</v>
      </c>
      <c r="S6" s="8">
        <v>215</v>
      </c>
      <c r="T6" s="8">
        <v>26</v>
      </c>
      <c r="U6" s="8">
        <v>25</v>
      </c>
      <c r="V6" s="8"/>
      <c r="W6" s="8"/>
      <c r="X6" s="8">
        <f t="shared" si="4"/>
        <v>51</v>
      </c>
      <c r="Y6" s="8">
        <v>0</v>
      </c>
      <c r="Z6" s="8"/>
    </row>
    <row r="7" spans="1:26" x14ac:dyDescent="0.25">
      <c r="A7" s="2">
        <v>4</v>
      </c>
      <c r="B7" s="2"/>
      <c r="C7" s="1"/>
      <c r="D7" s="6" t="s">
        <v>32</v>
      </c>
      <c r="E7" s="8">
        <f>K7+R7+X7</f>
        <v>305</v>
      </c>
      <c r="F7" s="8">
        <f>L7+S7+Y7</f>
        <v>52</v>
      </c>
      <c r="G7" s="8">
        <v>42</v>
      </c>
      <c r="H7" s="8">
        <v>23</v>
      </c>
      <c r="I7" s="8">
        <v>29</v>
      </c>
      <c r="J7" s="8">
        <v>30</v>
      </c>
      <c r="K7" s="8">
        <f>SUM(G7:J7)</f>
        <v>124</v>
      </c>
      <c r="L7" s="8">
        <v>52</v>
      </c>
      <c r="M7" s="8">
        <v>32</v>
      </c>
      <c r="N7" s="8">
        <v>30</v>
      </c>
      <c r="O7" s="8">
        <v>29</v>
      </c>
      <c r="P7" s="8">
        <v>29</v>
      </c>
      <c r="Q7" s="8">
        <v>27</v>
      </c>
      <c r="R7" s="8">
        <f>SUM(M7:Q7)</f>
        <v>147</v>
      </c>
      <c r="S7" s="8">
        <v>0</v>
      </c>
      <c r="T7" s="8">
        <v>17</v>
      </c>
      <c r="U7" s="8">
        <v>17</v>
      </c>
      <c r="V7" s="8">
        <v>0</v>
      </c>
      <c r="W7" s="8">
        <v>0</v>
      </c>
      <c r="X7" s="8">
        <f>T7+U7+V7+W7</f>
        <v>34</v>
      </c>
      <c r="Y7" s="8">
        <v>0</v>
      </c>
      <c r="Z7" s="8">
        <v>0</v>
      </c>
    </row>
    <row r="8" spans="1:26" x14ac:dyDescent="0.25">
      <c r="A8" s="2">
        <v>5</v>
      </c>
      <c r="B8" s="2"/>
      <c r="C8" s="1"/>
      <c r="D8" s="6" t="s">
        <v>33</v>
      </c>
      <c r="E8" s="8">
        <f t="shared" ref="E8:E14" si="5">K8+R8+X8</f>
        <v>512</v>
      </c>
      <c r="F8" s="8">
        <f t="shared" ref="F8:F14" si="6">L8+S8+Y8</f>
        <v>107</v>
      </c>
      <c r="G8" s="8">
        <v>61</v>
      </c>
      <c r="H8" s="8">
        <v>66</v>
      </c>
      <c r="I8" s="8">
        <v>62</v>
      </c>
      <c r="J8" s="8">
        <v>42</v>
      </c>
      <c r="K8" s="8">
        <f t="shared" ref="K8:K14" si="7">SUM(G8:J8)</f>
        <v>231</v>
      </c>
      <c r="L8" s="8">
        <v>107</v>
      </c>
      <c r="M8" s="8">
        <v>57</v>
      </c>
      <c r="N8" s="8">
        <v>56</v>
      </c>
      <c r="O8" s="8">
        <v>60</v>
      </c>
      <c r="P8" s="8">
        <v>43</v>
      </c>
      <c r="Q8" s="8">
        <v>39</v>
      </c>
      <c r="R8" s="8">
        <f t="shared" ref="R8:R18" si="8">SUM(M8:Q8)</f>
        <v>255</v>
      </c>
      <c r="S8" s="8">
        <v>0</v>
      </c>
      <c r="T8" s="8">
        <v>16</v>
      </c>
      <c r="U8" s="8">
        <v>10</v>
      </c>
      <c r="V8" s="8"/>
      <c r="W8" s="8"/>
      <c r="X8" s="8">
        <f t="shared" ref="X8:X18" si="9">T8+U8+V8+W8</f>
        <v>26</v>
      </c>
      <c r="Y8" s="8">
        <v>0</v>
      </c>
      <c r="Z8" s="8">
        <v>200</v>
      </c>
    </row>
    <row r="9" spans="1:26" ht="24" x14ac:dyDescent="0.25">
      <c r="A9" s="2">
        <v>6</v>
      </c>
      <c r="B9" s="2"/>
      <c r="C9" s="1"/>
      <c r="D9" s="6" t="s">
        <v>34</v>
      </c>
      <c r="E9" s="8">
        <f t="shared" si="5"/>
        <v>64</v>
      </c>
      <c r="F9" s="8">
        <f t="shared" si="6"/>
        <v>11</v>
      </c>
      <c r="G9" s="8">
        <v>5</v>
      </c>
      <c r="H9" s="8">
        <v>9</v>
      </c>
      <c r="I9" s="8">
        <v>8</v>
      </c>
      <c r="J9" s="8">
        <v>11</v>
      </c>
      <c r="K9" s="8">
        <f t="shared" si="7"/>
        <v>33</v>
      </c>
      <c r="L9" s="8">
        <v>11</v>
      </c>
      <c r="M9" s="8">
        <v>7</v>
      </c>
      <c r="N9" s="8">
        <v>5</v>
      </c>
      <c r="O9" s="8">
        <v>5</v>
      </c>
      <c r="P9" s="8">
        <v>8</v>
      </c>
      <c r="Q9" s="8">
        <v>6</v>
      </c>
      <c r="R9" s="8">
        <f t="shared" si="8"/>
        <v>31</v>
      </c>
      <c r="S9" s="8">
        <v>0</v>
      </c>
      <c r="T9" s="8"/>
      <c r="U9" s="8"/>
      <c r="V9" s="8"/>
      <c r="W9" s="8"/>
      <c r="X9" s="8">
        <f t="shared" si="9"/>
        <v>0</v>
      </c>
      <c r="Y9" s="8">
        <v>0</v>
      </c>
      <c r="Z9" s="8">
        <v>24</v>
      </c>
    </row>
    <row r="10" spans="1:26" x14ac:dyDescent="0.25">
      <c r="A10" s="2">
        <v>7</v>
      </c>
      <c r="B10" s="2"/>
      <c r="C10" s="1"/>
      <c r="D10" s="6" t="s">
        <v>35</v>
      </c>
      <c r="E10" s="8">
        <f t="shared" si="5"/>
        <v>97</v>
      </c>
      <c r="F10" s="8">
        <f t="shared" si="6"/>
        <v>0</v>
      </c>
      <c r="G10" s="8">
        <v>12</v>
      </c>
      <c r="H10" s="8">
        <v>8</v>
      </c>
      <c r="I10" s="8">
        <v>14</v>
      </c>
      <c r="J10" s="8">
        <v>11</v>
      </c>
      <c r="K10" s="8">
        <f t="shared" si="7"/>
        <v>45</v>
      </c>
      <c r="L10" s="8">
        <v>0</v>
      </c>
      <c r="M10" s="8">
        <v>14</v>
      </c>
      <c r="N10" s="8">
        <v>9</v>
      </c>
      <c r="O10" s="8">
        <v>8</v>
      </c>
      <c r="P10" s="8">
        <v>12</v>
      </c>
      <c r="Q10" s="8">
        <v>9</v>
      </c>
      <c r="R10" s="8">
        <f t="shared" si="8"/>
        <v>52</v>
      </c>
      <c r="S10" s="8">
        <v>0</v>
      </c>
      <c r="T10" s="8"/>
      <c r="U10" s="8"/>
      <c r="V10" s="8"/>
      <c r="W10" s="8"/>
      <c r="X10" s="8">
        <f t="shared" si="9"/>
        <v>0</v>
      </c>
      <c r="Y10" s="8">
        <v>0</v>
      </c>
      <c r="Z10" s="8">
        <v>40</v>
      </c>
    </row>
    <row r="11" spans="1:26" ht="15" customHeight="1" x14ac:dyDescent="0.25">
      <c r="A11" s="2">
        <v>8</v>
      </c>
      <c r="B11" s="4"/>
      <c r="C11" s="4"/>
      <c r="D11" s="7" t="s">
        <v>37</v>
      </c>
      <c r="E11" s="8">
        <f t="shared" si="5"/>
        <v>287</v>
      </c>
      <c r="F11" s="8">
        <f t="shared" si="6"/>
        <v>0</v>
      </c>
      <c r="G11" s="8">
        <v>36</v>
      </c>
      <c r="H11" s="8">
        <v>40</v>
      </c>
      <c r="I11" s="8">
        <v>28</v>
      </c>
      <c r="J11" s="8">
        <v>34</v>
      </c>
      <c r="K11" s="8">
        <f t="shared" si="7"/>
        <v>138</v>
      </c>
      <c r="L11" s="8">
        <v>0</v>
      </c>
      <c r="M11" s="8">
        <v>45</v>
      </c>
      <c r="N11" s="8">
        <v>20</v>
      </c>
      <c r="O11" s="8">
        <v>21</v>
      </c>
      <c r="P11" s="8">
        <v>29</v>
      </c>
      <c r="Q11" s="8">
        <v>22</v>
      </c>
      <c r="R11" s="8">
        <f t="shared" si="8"/>
        <v>137</v>
      </c>
      <c r="S11" s="8">
        <v>0</v>
      </c>
      <c r="T11" s="8"/>
      <c r="U11" s="8">
        <v>12</v>
      </c>
      <c r="V11" s="8"/>
      <c r="W11" s="8"/>
      <c r="X11" s="8">
        <f t="shared" si="9"/>
        <v>12</v>
      </c>
      <c r="Y11" s="8">
        <v>0</v>
      </c>
      <c r="Z11" s="8">
        <v>115</v>
      </c>
    </row>
    <row r="12" spans="1:26" x14ac:dyDescent="0.25">
      <c r="A12" s="2">
        <v>9</v>
      </c>
      <c r="B12" s="4"/>
      <c r="C12" s="4"/>
      <c r="D12" s="7" t="s">
        <v>36</v>
      </c>
      <c r="E12" s="8">
        <f t="shared" si="5"/>
        <v>107</v>
      </c>
      <c r="F12" s="8">
        <f t="shared" si="6"/>
        <v>9</v>
      </c>
      <c r="G12" s="8">
        <v>8</v>
      </c>
      <c r="H12" s="8">
        <v>16</v>
      </c>
      <c r="I12" s="8">
        <v>11</v>
      </c>
      <c r="J12" s="8">
        <v>15</v>
      </c>
      <c r="K12" s="8">
        <f t="shared" si="7"/>
        <v>50</v>
      </c>
      <c r="L12" s="8">
        <v>9</v>
      </c>
      <c r="M12" s="8">
        <v>9</v>
      </c>
      <c r="N12" s="8">
        <v>15</v>
      </c>
      <c r="O12" s="8">
        <v>10</v>
      </c>
      <c r="P12" s="8">
        <v>13</v>
      </c>
      <c r="Q12" s="8">
        <v>10</v>
      </c>
      <c r="R12" s="8">
        <f t="shared" si="8"/>
        <v>57</v>
      </c>
      <c r="S12" s="8">
        <v>0</v>
      </c>
      <c r="T12" s="8"/>
      <c r="U12" s="8"/>
      <c r="V12" s="8"/>
      <c r="W12" s="8"/>
      <c r="X12" s="8">
        <f t="shared" si="9"/>
        <v>0</v>
      </c>
      <c r="Y12" s="8">
        <v>0</v>
      </c>
      <c r="Z12" s="8">
        <v>36</v>
      </c>
    </row>
    <row r="13" spans="1:26" ht="16.5" customHeight="1" x14ac:dyDescent="0.25">
      <c r="A13" s="2">
        <v>10</v>
      </c>
      <c r="B13" s="4"/>
      <c r="C13" s="4"/>
      <c r="D13" s="7" t="s">
        <v>38</v>
      </c>
      <c r="E13" s="8">
        <f t="shared" si="5"/>
        <v>88</v>
      </c>
      <c r="F13" s="8">
        <f t="shared" si="6"/>
        <v>0</v>
      </c>
      <c r="G13" s="8">
        <v>8</v>
      </c>
      <c r="H13" s="8">
        <v>10</v>
      </c>
      <c r="I13" s="8">
        <v>18</v>
      </c>
      <c r="J13" s="8">
        <v>15</v>
      </c>
      <c r="K13" s="8">
        <f t="shared" si="7"/>
        <v>51</v>
      </c>
      <c r="L13" s="8">
        <v>0</v>
      </c>
      <c r="M13" s="8">
        <v>8</v>
      </c>
      <c r="N13" s="8">
        <v>8</v>
      </c>
      <c r="O13" s="8">
        <v>11</v>
      </c>
      <c r="P13" s="8">
        <v>10</v>
      </c>
      <c r="Q13" s="8">
        <v>0</v>
      </c>
      <c r="R13" s="8">
        <f t="shared" si="8"/>
        <v>37</v>
      </c>
      <c r="S13" s="8">
        <v>0</v>
      </c>
      <c r="T13" s="8"/>
      <c r="U13" s="8"/>
      <c r="V13" s="8"/>
      <c r="W13" s="8"/>
      <c r="X13" s="8">
        <f t="shared" si="9"/>
        <v>0</v>
      </c>
      <c r="Y13" s="8">
        <v>0</v>
      </c>
      <c r="Z13" s="8">
        <v>38</v>
      </c>
    </row>
    <row r="14" spans="1:26" ht="24" x14ac:dyDescent="0.25">
      <c r="A14" s="2">
        <v>11</v>
      </c>
      <c r="B14" s="4"/>
      <c r="C14" s="4"/>
      <c r="D14" s="7" t="s">
        <v>39</v>
      </c>
      <c r="E14" s="8">
        <f t="shared" si="5"/>
        <v>50</v>
      </c>
      <c r="F14" s="8">
        <f t="shared" si="6"/>
        <v>0</v>
      </c>
      <c r="G14" s="8">
        <v>8</v>
      </c>
      <c r="H14" s="8">
        <v>5</v>
      </c>
      <c r="I14" s="8">
        <v>5</v>
      </c>
      <c r="J14" s="8">
        <v>6</v>
      </c>
      <c r="K14" s="8">
        <f t="shared" si="7"/>
        <v>24</v>
      </c>
      <c r="L14" s="8">
        <v>0</v>
      </c>
      <c r="M14" s="8">
        <v>4</v>
      </c>
      <c r="N14" s="8">
        <v>6</v>
      </c>
      <c r="O14" s="8">
        <v>8</v>
      </c>
      <c r="P14" s="8">
        <v>4</v>
      </c>
      <c r="Q14" s="8">
        <v>4</v>
      </c>
      <c r="R14" s="8">
        <f t="shared" si="8"/>
        <v>26</v>
      </c>
      <c r="S14" s="8">
        <v>0</v>
      </c>
      <c r="T14" s="8"/>
      <c r="U14" s="8"/>
      <c r="V14" s="8"/>
      <c r="W14" s="8"/>
      <c r="X14" s="8">
        <f t="shared" si="9"/>
        <v>0</v>
      </c>
      <c r="Y14" s="8">
        <v>0</v>
      </c>
      <c r="Z14" s="8">
        <v>21</v>
      </c>
    </row>
    <row r="15" spans="1:26" ht="24" x14ac:dyDescent="0.25">
      <c r="A15" s="2">
        <v>12</v>
      </c>
      <c r="B15" s="4"/>
      <c r="C15" s="4"/>
      <c r="D15" s="7" t="s">
        <v>40</v>
      </c>
      <c r="E15" s="8">
        <f>K15+R15+X15</f>
        <v>87</v>
      </c>
      <c r="F15" s="8">
        <f>L15+S15+Y15</f>
        <v>0</v>
      </c>
      <c r="G15" s="8">
        <v>8</v>
      </c>
      <c r="H15" s="8">
        <v>8</v>
      </c>
      <c r="I15" s="8">
        <v>8</v>
      </c>
      <c r="J15" s="8">
        <v>12</v>
      </c>
      <c r="K15" s="8">
        <f>SUM(G15:J15)</f>
        <v>36</v>
      </c>
      <c r="L15" s="8">
        <v>0</v>
      </c>
      <c r="M15" s="8">
        <v>12</v>
      </c>
      <c r="N15" s="8">
        <v>9</v>
      </c>
      <c r="O15" s="8">
        <v>13</v>
      </c>
      <c r="P15" s="8">
        <v>11</v>
      </c>
      <c r="Q15" s="8">
        <v>6</v>
      </c>
      <c r="R15" s="8">
        <f t="shared" si="8"/>
        <v>51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f t="shared" si="9"/>
        <v>0</v>
      </c>
      <c r="Y15" s="8">
        <v>0</v>
      </c>
      <c r="Z15" s="8">
        <v>50</v>
      </c>
    </row>
    <row r="16" spans="1:26" x14ac:dyDescent="0.25">
      <c r="A16" s="2">
        <v>13</v>
      </c>
      <c r="B16" s="4"/>
      <c r="C16" s="4"/>
      <c r="D16" s="7" t="s">
        <v>41</v>
      </c>
      <c r="E16" s="8">
        <f t="shared" ref="E16:E18" si="10">K16+R16+X16</f>
        <v>213</v>
      </c>
      <c r="F16" s="8">
        <f t="shared" ref="F16:F18" si="11">L16+S16+Y16</f>
        <v>0</v>
      </c>
      <c r="G16" s="8">
        <v>23</v>
      </c>
      <c r="H16" s="8">
        <v>18</v>
      </c>
      <c r="I16" s="8">
        <v>26</v>
      </c>
      <c r="J16" s="8">
        <v>26</v>
      </c>
      <c r="K16" s="8">
        <f t="shared" ref="K16:K18" si="12">SUM(G16:J16)</f>
        <v>93</v>
      </c>
      <c r="L16" s="8">
        <v>0</v>
      </c>
      <c r="M16" s="8">
        <v>23</v>
      </c>
      <c r="N16" s="8">
        <v>32</v>
      </c>
      <c r="O16" s="8">
        <v>24</v>
      </c>
      <c r="P16" s="8">
        <v>17</v>
      </c>
      <c r="Q16" s="8">
        <v>17</v>
      </c>
      <c r="R16" s="8">
        <f t="shared" si="8"/>
        <v>113</v>
      </c>
      <c r="S16" s="8">
        <v>0</v>
      </c>
      <c r="T16" s="8">
        <v>7</v>
      </c>
      <c r="U16" s="8"/>
      <c r="V16" s="8"/>
      <c r="W16" s="8"/>
      <c r="X16" s="8">
        <f t="shared" si="9"/>
        <v>7</v>
      </c>
      <c r="Y16" s="8">
        <v>0</v>
      </c>
      <c r="Z16" s="8">
        <v>108</v>
      </c>
    </row>
    <row r="17" spans="1:26" x14ac:dyDescent="0.25">
      <c r="A17" s="2">
        <v>14</v>
      </c>
      <c r="B17" s="4"/>
      <c r="C17" s="4"/>
      <c r="D17" s="7" t="s">
        <v>42</v>
      </c>
      <c r="E17" s="8">
        <f t="shared" si="10"/>
        <v>296</v>
      </c>
      <c r="F17" s="8">
        <f t="shared" si="11"/>
        <v>0</v>
      </c>
      <c r="G17" s="8">
        <v>28</v>
      </c>
      <c r="H17" s="8">
        <v>22</v>
      </c>
      <c r="I17" s="8">
        <v>39</v>
      </c>
      <c r="J17" s="8">
        <v>36</v>
      </c>
      <c r="K17" s="8">
        <f t="shared" si="12"/>
        <v>125</v>
      </c>
      <c r="L17" s="8">
        <v>0</v>
      </c>
      <c r="M17" s="8">
        <v>29</v>
      </c>
      <c r="N17" s="8">
        <v>36</v>
      </c>
      <c r="O17" s="8">
        <v>24</v>
      </c>
      <c r="P17" s="8">
        <v>36</v>
      </c>
      <c r="Q17" s="8">
        <v>23</v>
      </c>
      <c r="R17" s="8">
        <f t="shared" si="8"/>
        <v>148</v>
      </c>
      <c r="S17" s="8">
        <v>0</v>
      </c>
      <c r="T17" s="8">
        <v>11</v>
      </c>
      <c r="U17" s="8">
        <v>12</v>
      </c>
      <c r="V17" s="8"/>
      <c r="W17" s="8"/>
      <c r="X17" s="8">
        <f t="shared" si="9"/>
        <v>23</v>
      </c>
      <c r="Y17" s="8">
        <v>0</v>
      </c>
      <c r="Z17" s="8">
        <v>105</v>
      </c>
    </row>
    <row r="18" spans="1:26" x14ac:dyDescent="0.25">
      <c r="A18" s="2">
        <v>15</v>
      </c>
      <c r="B18" s="4"/>
      <c r="C18" s="4"/>
      <c r="D18" s="7" t="s">
        <v>43</v>
      </c>
      <c r="E18" s="8">
        <f t="shared" si="10"/>
        <v>61</v>
      </c>
      <c r="F18" s="8">
        <f t="shared" si="11"/>
        <v>0</v>
      </c>
      <c r="G18" s="8">
        <v>5</v>
      </c>
      <c r="H18" s="8">
        <v>7</v>
      </c>
      <c r="I18" s="8">
        <v>11</v>
      </c>
      <c r="J18" s="8">
        <v>9</v>
      </c>
      <c r="K18" s="8">
        <f t="shared" si="12"/>
        <v>32</v>
      </c>
      <c r="L18" s="8">
        <v>0</v>
      </c>
      <c r="M18" s="8">
        <v>6</v>
      </c>
      <c r="N18" s="8">
        <v>5</v>
      </c>
      <c r="O18" s="8">
        <v>8</v>
      </c>
      <c r="P18" s="8">
        <v>4</v>
      </c>
      <c r="Q18" s="8">
        <v>6</v>
      </c>
      <c r="R18" s="8">
        <f t="shared" si="8"/>
        <v>29</v>
      </c>
      <c r="S18" s="8">
        <v>0</v>
      </c>
      <c r="T18" s="8"/>
      <c r="U18" s="8"/>
      <c r="V18" s="8"/>
      <c r="W18" s="8"/>
      <c r="X18" s="8">
        <f t="shared" si="9"/>
        <v>0</v>
      </c>
      <c r="Y18" s="8">
        <v>0</v>
      </c>
      <c r="Z18" s="8">
        <v>19</v>
      </c>
    </row>
    <row r="19" spans="1:26" x14ac:dyDescent="0.25">
      <c r="A19" s="2">
        <v>16</v>
      </c>
      <c r="B19" s="4"/>
      <c r="C19" s="4"/>
      <c r="D19" s="7" t="s">
        <v>44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525</v>
      </c>
    </row>
    <row r="20" spans="1:26" x14ac:dyDescent="0.25">
      <c r="A20" s="2">
        <v>17</v>
      </c>
      <c r="B20" s="4"/>
      <c r="C20" s="4"/>
      <c r="D20" s="7" t="s">
        <v>45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615</v>
      </c>
    </row>
    <row r="21" spans="1:26" x14ac:dyDescent="0.25">
      <c r="A21" s="2">
        <v>18</v>
      </c>
      <c r="B21" s="4"/>
      <c r="C21" s="4"/>
      <c r="D21" s="7" t="s">
        <v>46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610</v>
      </c>
    </row>
    <row r="22" spans="1:26" x14ac:dyDescent="0.25">
      <c r="A22" s="4"/>
      <c r="B22" s="4"/>
      <c r="C22" s="4"/>
      <c r="D22" s="4"/>
      <c r="E22" s="9">
        <f>SUM(E4:E18)</f>
        <v>5235</v>
      </c>
      <c r="F22" s="9">
        <f t="shared" ref="F22:Y22" si="13">SUM(F4:F18)</f>
        <v>1599</v>
      </c>
      <c r="G22" s="9">
        <f t="shared" si="13"/>
        <v>566</v>
      </c>
      <c r="H22" s="9">
        <f t="shared" si="13"/>
        <v>529</v>
      </c>
      <c r="I22" s="9">
        <f t="shared" si="13"/>
        <v>637</v>
      </c>
      <c r="J22" s="9">
        <f t="shared" si="13"/>
        <v>571</v>
      </c>
      <c r="K22" s="9">
        <f t="shared" si="13"/>
        <v>2303</v>
      </c>
      <c r="L22" s="9">
        <f t="shared" si="13"/>
        <v>927</v>
      </c>
      <c r="M22" s="9">
        <f t="shared" si="13"/>
        <v>571</v>
      </c>
      <c r="N22" s="9">
        <f t="shared" si="13"/>
        <v>556</v>
      </c>
      <c r="O22" s="9">
        <f t="shared" si="13"/>
        <v>547</v>
      </c>
      <c r="P22" s="9">
        <f t="shared" si="13"/>
        <v>531</v>
      </c>
      <c r="Q22" s="9">
        <f t="shared" si="13"/>
        <v>454</v>
      </c>
      <c r="R22" s="9">
        <f t="shared" si="13"/>
        <v>2659</v>
      </c>
      <c r="S22" s="9">
        <f t="shared" si="13"/>
        <v>672</v>
      </c>
      <c r="T22" s="9">
        <f t="shared" si="13"/>
        <v>135</v>
      </c>
      <c r="U22" s="9">
        <f t="shared" si="13"/>
        <v>138</v>
      </c>
      <c r="V22" s="9">
        <f t="shared" si="13"/>
        <v>0</v>
      </c>
      <c r="W22" s="9">
        <f t="shared" si="13"/>
        <v>0</v>
      </c>
      <c r="X22" s="9">
        <f t="shared" si="13"/>
        <v>273</v>
      </c>
      <c r="Y22" s="9">
        <f t="shared" si="13"/>
        <v>0</v>
      </c>
      <c r="Z22" s="9">
        <f>SUM(Z4:Z21)</f>
        <v>2506</v>
      </c>
    </row>
  </sheetData>
  <mergeCells count="10">
    <mergeCell ref="C2:C3"/>
    <mergeCell ref="B2:B3"/>
    <mergeCell ref="A2:A3"/>
    <mergeCell ref="G2:L2"/>
    <mergeCell ref="M2:S2"/>
    <mergeCell ref="T2:Y2"/>
    <mergeCell ref="F2:F3"/>
    <mergeCell ref="E2:E3"/>
    <mergeCell ref="D2:D3"/>
    <mergeCell ref="Z2:Z3"/>
  </mergeCells>
  <pageMargins left="0.7" right="0.7" top="0.75" bottom="0.75" header="0.3" footer="0.3"/>
  <pageSetup paperSize="9" scale="4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"/>
  <sheetViews>
    <sheetView tabSelected="1" workbookViewId="0">
      <pane ySplit="2" topLeftCell="A3" activePane="bottomLeft" state="frozen"/>
      <selection pane="bottomLeft" activeCell="K11" sqref="K11"/>
    </sheetView>
  </sheetViews>
  <sheetFormatPr defaultRowHeight="15" x14ac:dyDescent="0.25"/>
  <cols>
    <col min="1" max="1" width="4.28515625" customWidth="1"/>
    <col min="2" max="2" width="16.140625" customWidth="1"/>
    <col min="3" max="3" width="24" customWidth="1"/>
    <col min="4" max="4" width="13.7109375" customWidth="1"/>
  </cols>
  <sheetData>
    <row r="1" spans="1:4" x14ac:dyDescent="0.25">
      <c r="B1" t="s">
        <v>48</v>
      </c>
    </row>
    <row r="2" spans="1:4" ht="60" customHeight="1" x14ac:dyDescent="0.25">
      <c r="A2" s="5" t="s">
        <v>3</v>
      </c>
      <c r="B2" s="5" t="s">
        <v>5</v>
      </c>
      <c r="C2" s="5" t="s">
        <v>26</v>
      </c>
      <c r="D2" s="5" t="s">
        <v>25</v>
      </c>
    </row>
    <row r="3" spans="1:4" x14ac:dyDescent="0.25">
      <c r="A3" s="2">
        <v>1</v>
      </c>
      <c r="B3" s="2" t="s">
        <v>27</v>
      </c>
      <c r="C3" s="7" t="s">
        <v>44</v>
      </c>
      <c r="D3" s="8">
        <v>525</v>
      </c>
    </row>
    <row r="4" spans="1:4" x14ac:dyDescent="0.25">
      <c r="A4" s="2">
        <v>2</v>
      </c>
      <c r="B4" s="2"/>
      <c r="C4" s="7" t="s">
        <v>45</v>
      </c>
      <c r="D4" s="8">
        <v>615</v>
      </c>
    </row>
    <row r="5" spans="1:4" x14ac:dyDescent="0.25">
      <c r="A5" s="2">
        <v>3</v>
      </c>
      <c r="B5" s="2"/>
      <c r="C5" s="7" t="s">
        <v>46</v>
      </c>
      <c r="D5" s="8">
        <v>610</v>
      </c>
    </row>
    <row r="6" spans="1:4" x14ac:dyDescent="0.25">
      <c r="A6" s="2">
        <v>4</v>
      </c>
      <c r="B6" s="2"/>
      <c r="C6" s="3"/>
      <c r="D6" s="2"/>
    </row>
    <row r="7" spans="1:4" x14ac:dyDescent="0.25">
      <c r="A7" s="2">
        <v>5</v>
      </c>
      <c r="B7" s="2"/>
      <c r="C7" s="3"/>
      <c r="D7" s="2">
        <f>SUM(D3:D6)</f>
        <v>1750</v>
      </c>
    </row>
    <row r="8" spans="1:4" x14ac:dyDescent="0.25">
      <c r="A8" s="2">
        <v>6</v>
      </c>
      <c r="B8" s="2"/>
      <c r="C8" s="3"/>
      <c r="D8" s="2"/>
    </row>
    <row r="9" spans="1:4" x14ac:dyDescent="0.25">
      <c r="A9" s="2">
        <v>7</v>
      </c>
      <c r="B9" s="2"/>
      <c r="C9" s="3"/>
      <c r="D9" s="2"/>
    </row>
  </sheetData>
  <pageMargins left="0.7" right="0.7" top="0.75" bottom="0.75" header="0.3" footer="0.3"/>
  <pageSetup paperSize="9"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контингент школ</vt:lpstr>
      <vt:lpstr>контингент детских садов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2021-09-22T05:18:50Z</dcterms:modified>
</cp:coreProperties>
</file>